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G195" i="1" l="1"/>
  <c r="F176" i="1"/>
  <c r="J176" i="1"/>
  <c r="G176" i="1"/>
  <c r="J157" i="1"/>
  <c r="F157" i="1"/>
  <c r="J138" i="1"/>
  <c r="H138" i="1"/>
  <c r="G138" i="1"/>
  <c r="I119" i="1"/>
  <c r="F119" i="1"/>
  <c r="H100" i="1"/>
  <c r="G100" i="1"/>
  <c r="J100" i="1"/>
  <c r="F100" i="1"/>
  <c r="G81" i="1"/>
  <c r="J81" i="1"/>
  <c r="H81" i="1"/>
  <c r="F81" i="1"/>
  <c r="F62" i="1"/>
  <c r="J62" i="1"/>
  <c r="H62" i="1"/>
  <c r="G62" i="1"/>
  <c r="H43" i="1"/>
  <c r="I43" i="1"/>
  <c r="G43" i="1"/>
  <c r="F43" i="1"/>
  <c r="J24" i="1"/>
  <c r="I24" i="1"/>
  <c r="I196" i="1" s="1"/>
  <c r="G24" i="1"/>
  <c r="H24" i="1"/>
  <c r="F196" i="1" l="1"/>
  <c r="J196" i="1"/>
  <c r="G196" i="1"/>
  <c r="H196" i="1"/>
</calcChain>
</file>

<file path=xl/sharedStrings.xml><?xml version="1.0" encoding="utf-8"?>
<sst xmlns="http://schemas.openxmlformats.org/spreadsheetml/2006/main" count="293" uniqueCount="73">
  <si>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</si>
  <si>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</si>
  <si>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</si>
  <si>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</si>
  <si>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</si>
  <si>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</si>
  <si>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</si>
  <si>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</si>
  <si>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</si>
  <si>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</si>
  <si>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</si>
  <si>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</si>
  <si>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</si>
  <si>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</si>
  <si>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</si>
  <si>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</si>
  <si>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</si>
  <si>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</si>
  <si>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</si>
  <si>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</si>
  <si>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</si>
  <si>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</si>
  <si>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</si>
  <si>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</si>
  <si>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</si>
  <si>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</si>
  <si>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</si>
  <si>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</si>
  <si>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</si>
  <si>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</si>
  <si>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</si>
  <si>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</si>
  <si>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</si>
  <si>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</si>
  <si>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</si>
  <si>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</si>
  <si>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</si>
  <si>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</si>
  <si>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</si>
  <si>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школа №2</t>
  </si>
  <si>
    <t>ИП</t>
  </si>
  <si>
    <t>Зубакина Г.А.</t>
  </si>
  <si>
    <t xml:space="preserve">Каша Дружба </t>
  </si>
  <si>
    <t>Чай с сахаром</t>
  </si>
  <si>
    <t>Хлеб пшеничный</t>
  </si>
  <si>
    <t>фрукт свежий</t>
  </si>
  <si>
    <t>ПР</t>
  </si>
  <si>
    <t>Суп картофельный с бобовыми с ЦБ</t>
  </si>
  <si>
    <t>Макаронные изделия отварные</t>
  </si>
  <si>
    <t>Хлеб ржаной</t>
  </si>
  <si>
    <t>гор. блюдо 2</t>
  </si>
  <si>
    <t>Гуляш 50/60</t>
  </si>
  <si>
    <t>Каша рассыпчатая рисовая</t>
  </si>
  <si>
    <t>Суп картофельный с макаронными изд. с ЦБ</t>
  </si>
  <si>
    <t>Блины со сгущенным молоком</t>
  </si>
  <si>
    <t>Запеканка из творога со сгущенным молоком 150/30</t>
  </si>
  <si>
    <t>Суп картофельный с ЦБ</t>
  </si>
  <si>
    <t>Тефтеля мясная с соусом 40/50</t>
  </si>
  <si>
    <t>Каша рассыпчатая гречневая</t>
  </si>
  <si>
    <t>Котлета рыбная с м/сл или соус 60/30</t>
  </si>
  <si>
    <t>Котлета рубленная из птицы с соусом 50/40</t>
  </si>
  <si>
    <t>Салат из белокочанной капусты</t>
  </si>
  <si>
    <t>Щи из свежей капусты с картофелем , ЦБ</t>
  </si>
  <si>
    <t>Жаркое по-домашнему</t>
  </si>
  <si>
    <t>гор.блюдо2</t>
  </si>
  <si>
    <t>Борщ с капустой и картофелем с ЦБ</t>
  </si>
  <si>
    <t>Вермишель запеченная  с сыром и м/сл.</t>
  </si>
  <si>
    <t>Печенка по-строгановски 40/60</t>
  </si>
  <si>
    <t>Суп молочный с макаронными изделиями</t>
  </si>
  <si>
    <t>Пюре картофельное</t>
  </si>
  <si>
    <t>Суп с рыбными консервами</t>
  </si>
  <si>
    <t>Птица тушёная 40/50</t>
  </si>
  <si>
    <t>Капуста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</si>
</sst>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40">
        <v>10.44</v>
      </c>
      <c r="H6" s="40">
        <v>11.11</v>
      </c>
      <c r="I6" s="40">
        <v>41.3</v>
      </c>
      <c r="J6" s="40">
        <v>274.44</v>
      </c>
      <c r="K6" s="41">
        <v>177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0.02</v>
      </c>
      <c r="H8" s="43">
        <v>0</v>
      </c>
      <c r="I8" s="43">
        <v>14</v>
      </c>
      <c r="J8" s="43">
        <v>28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2.78</v>
      </c>
      <c r="H9" s="43">
        <v>0.97</v>
      </c>
      <c r="I9" s="43">
        <v>19.170000000000002</v>
      </c>
      <c r="J9" s="43">
        <v>96.56</v>
      </c>
      <c r="K9" s="44">
        <v>453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1.5</v>
      </c>
      <c r="H10" s="43">
        <v>0.6</v>
      </c>
      <c r="I10" s="43">
        <v>24.5</v>
      </c>
      <c r="J10" s="43">
        <v>47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14.739999999999998</v>
      </c>
      <c r="H13" s="19">
        <f t="shared" si="0"/>
        <v>12.68</v>
      </c>
      <c r="I13" s="19">
        <f t="shared" si="0"/>
        <v>98.97</v>
      </c>
      <c r="J13" s="19">
        <f t="shared" si="0"/>
        <v>446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10.77</v>
      </c>
      <c r="H15" s="43">
        <v>8.7100000000000009</v>
      </c>
      <c r="I15" s="43">
        <v>16.329999999999998</v>
      </c>
      <c r="J15" s="43">
        <v>220.6</v>
      </c>
      <c r="K15" s="44">
        <v>206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11.99</v>
      </c>
      <c r="H16" s="43">
        <v>4.05</v>
      </c>
      <c r="I16" s="43">
        <v>7.67</v>
      </c>
      <c r="J16" s="43">
        <v>175.25</v>
      </c>
      <c r="K16" s="44">
        <v>225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0.02</v>
      </c>
      <c r="H18" s="43">
        <v>0</v>
      </c>
      <c r="I18" s="43">
        <v>14</v>
      </c>
      <c r="J18" s="43">
        <v>28</v>
      </c>
      <c r="K18" s="44">
        <v>943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30.849999999999998</v>
      </c>
      <c r="H23" s="19">
        <f t="shared" si="2"/>
        <v>18.27</v>
      </c>
      <c r="I23" s="19">
        <f t="shared" si="2"/>
        <v>77.2</v>
      </c>
      <c r="J23" s="19">
        <f t="shared" si="2"/>
        <v>670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45.589999999999996</v>
      </c>
      <c r="H24" s="32">
        <f t="shared" si="4"/>
        <v>30.95</v>
      </c>
      <c r="I24" s="32">
        <f t="shared" si="4"/>
        <v>176.17000000000002</v>
      </c>
      <c r="J24" s="32">
        <f t="shared" si="4"/>
        <v>1116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110</v>
      </c>
      <c r="G25" s="40">
        <v>19.72</v>
      </c>
      <c r="H25" s="40">
        <v>17.89</v>
      </c>
      <c r="I25" s="40">
        <v>4.76</v>
      </c>
      <c r="J25" s="40">
        <v>175.84</v>
      </c>
      <c r="K25" s="41">
        <v>591</v>
      </c>
      <c r="L25" s="40"/>
    </row>
    <row r="26" spans="1:12" ht="15" x14ac:dyDescent="0.25">
      <c r="A26" s="14"/>
      <c r="B26" s="15"/>
      <c r="C26" s="11"/>
      <c r="D26" s="6" t="s">
        <v>50</v>
      </c>
      <c r="E26" s="42" t="s">
        <v>52</v>
      </c>
      <c r="F26" s="43">
        <v>150</v>
      </c>
      <c r="G26" s="43">
        <v>6.6</v>
      </c>
      <c r="H26" s="43">
        <v>5.72</v>
      </c>
      <c r="I26" s="43">
        <v>37.880000000000003</v>
      </c>
      <c r="J26" s="43">
        <v>145.6</v>
      </c>
      <c r="K26" s="44">
        <v>679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0.02</v>
      </c>
      <c r="H27" s="43">
        <v>0</v>
      </c>
      <c r="I27" s="43">
        <v>14</v>
      </c>
      <c r="J27" s="43">
        <v>28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2.78</v>
      </c>
      <c r="H28" s="43">
        <v>0.97</v>
      </c>
      <c r="I28" s="43">
        <v>19.170000000000002</v>
      </c>
      <c r="J28" s="43">
        <v>96.56</v>
      </c>
      <c r="K28" s="44">
        <v>453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29.12</v>
      </c>
      <c r="H32" s="19">
        <f t="shared" ref="H32" si="7">SUM(H25:H31)</f>
        <v>24.58</v>
      </c>
      <c r="I32" s="19">
        <f t="shared" ref="I32" si="8">SUM(I25:I31)</f>
        <v>75.81</v>
      </c>
      <c r="J32" s="19">
        <f t="shared" ref="J32:L32" si="9">SUM(J25:J31)</f>
        <v>446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13.56</v>
      </c>
      <c r="H34" s="43">
        <v>6.25</v>
      </c>
      <c r="I34" s="43">
        <v>17.14</v>
      </c>
      <c r="J34" s="43">
        <v>193.3</v>
      </c>
      <c r="K34" s="44">
        <v>208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220</v>
      </c>
      <c r="G35" s="43">
        <v>9.0500000000000007</v>
      </c>
      <c r="H35" s="43">
        <v>15.8</v>
      </c>
      <c r="I35" s="43">
        <v>55.77</v>
      </c>
      <c r="J35" s="43">
        <v>371</v>
      </c>
      <c r="K35" s="44">
        <v>449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0.02</v>
      </c>
      <c r="H37" s="43">
        <v>0</v>
      </c>
      <c r="I37" s="43">
        <v>14</v>
      </c>
      <c r="J37" s="43">
        <v>28</v>
      </c>
      <c r="K37" s="44">
        <v>943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25.18</v>
      </c>
      <c r="H42" s="19">
        <f t="shared" ref="H42" si="11">SUM(H33:H41)</f>
        <v>23.04</v>
      </c>
      <c r="I42" s="19">
        <f t="shared" ref="I42" si="12">SUM(I33:I41)</f>
        <v>99.66</v>
      </c>
      <c r="J42" s="19">
        <f t="shared" ref="J42:L42" si="13">SUM(J33:J41)</f>
        <v>670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54.3</v>
      </c>
      <c r="H43" s="32">
        <f t="shared" ref="H43" si="15">H32+H42</f>
        <v>47.62</v>
      </c>
      <c r="I43" s="32">
        <f t="shared" ref="I43" si="16">I32+I42</f>
        <v>175.47</v>
      </c>
      <c r="J43" s="32">
        <f t="shared" ref="J43:L43" si="17">J32+J42</f>
        <v>1116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180</v>
      </c>
      <c r="G44" s="40">
        <v>30.93</v>
      </c>
      <c r="H44" s="40">
        <v>22.89</v>
      </c>
      <c r="I44" s="40">
        <v>36</v>
      </c>
      <c r="J44" s="40">
        <v>323</v>
      </c>
      <c r="K44" s="41">
        <v>469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0.02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120</v>
      </c>
      <c r="G48" s="43">
        <v>0.38</v>
      </c>
      <c r="H48" s="43">
        <v>0.6</v>
      </c>
      <c r="I48" s="43">
        <v>15.6</v>
      </c>
      <c r="J48" s="43">
        <v>95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31.33</v>
      </c>
      <c r="H51" s="19">
        <f t="shared" ref="H51" si="19">SUM(H44:H50)</f>
        <v>23.490000000000002</v>
      </c>
      <c r="I51" s="19">
        <f t="shared" ref="I51" si="20">SUM(I44:I50)</f>
        <v>65.599999999999994</v>
      </c>
      <c r="J51" s="19">
        <f t="shared" ref="J51:L51" si="21">SUM(J44:J50)</f>
        <v>446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7.62</v>
      </c>
      <c r="H53" s="43">
        <v>6.32</v>
      </c>
      <c r="I53" s="43">
        <v>21.15</v>
      </c>
      <c r="J53" s="43">
        <v>172.41</v>
      </c>
      <c r="K53" s="44">
        <v>200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8.8699999999999992</v>
      </c>
      <c r="H54" s="43">
        <v>9.83</v>
      </c>
      <c r="I54" s="43">
        <v>11.71</v>
      </c>
      <c r="J54" s="43">
        <v>161.44</v>
      </c>
      <c r="K54" s="44">
        <v>286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44">
        <v>679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0.02</v>
      </c>
      <c r="H56" s="43">
        <v>0</v>
      </c>
      <c r="I56" s="43">
        <v>14</v>
      </c>
      <c r="J56" s="43">
        <v>28</v>
      </c>
      <c r="K56" s="44">
        <v>943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26.52</v>
      </c>
      <c r="H61" s="19">
        <f t="shared" ref="H61" si="23">SUM(H52:H60)</f>
        <v>22.749999999999996</v>
      </c>
      <c r="I61" s="19">
        <f t="shared" ref="I61" si="24">SUM(I52:I60)</f>
        <v>95.45</v>
      </c>
      <c r="J61" s="19">
        <f t="shared" ref="J61:L61" si="25">SUM(J52:J60)</f>
        <v>670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57.849999999999994</v>
      </c>
      <c r="H62" s="32">
        <f t="shared" ref="H62" si="27">H51+H61</f>
        <v>46.239999999999995</v>
      </c>
      <c r="I62" s="32">
        <f t="shared" ref="I62" si="28">I51+I61</f>
        <v>161.05000000000001</v>
      </c>
      <c r="J62" s="32">
        <f t="shared" ref="J62:L62" si="29">J51+J61</f>
        <v>1116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48</v>
      </c>
      <c r="F63" s="43">
        <v>150</v>
      </c>
      <c r="G63" s="43">
        <v>5.52</v>
      </c>
      <c r="H63" s="43">
        <v>4.5199999999999996</v>
      </c>
      <c r="I63" s="43">
        <v>26.45</v>
      </c>
      <c r="J63" s="43">
        <v>168.45</v>
      </c>
      <c r="K63" s="44">
        <v>688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60</v>
      </c>
      <c r="F64" s="43">
        <v>90</v>
      </c>
      <c r="G64" s="43">
        <v>9.6999999999999993</v>
      </c>
      <c r="H64" s="43">
        <v>13.92</v>
      </c>
      <c r="I64" s="43">
        <v>7.89</v>
      </c>
      <c r="J64" s="43">
        <v>182.12</v>
      </c>
      <c r="K64" s="44">
        <v>307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0.02</v>
      </c>
      <c r="H65" s="43">
        <v>0</v>
      </c>
      <c r="I65" s="43">
        <v>14</v>
      </c>
      <c r="J65" s="43">
        <v>28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61</v>
      </c>
      <c r="F68" s="43">
        <v>60</v>
      </c>
      <c r="G68" s="43">
        <v>0.85</v>
      </c>
      <c r="H68" s="43">
        <v>3.05</v>
      </c>
      <c r="I68" s="43">
        <v>5.41</v>
      </c>
      <c r="J68" s="43">
        <v>67.430000000000007</v>
      </c>
      <c r="K68" s="44">
        <v>43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16.09</v>
      </c>
      <c r="H70" s="19">
        <f t="shared" ref="H70" si="31">SUM(H63:H69)</f>
        <v>21.49</v>
      </c>
      <c r="I70" s="19">
        <f t="shared" ref="I70" si="32">SUM(I63:I69)</f>
        <v>53.75</v>
      </c>
      <c r="J70" s="19">
        <f t="shared" ref="J70:L70" si="33">SUM(J63:J69)</f>
        <v>446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7.13</v>
      </c>
      <c r="H72" s="43">
        <v>8.2899999999999991</v>
      </c>
      <c r="I72" s="43">
        <v>8.49</v>
      </c>
      <c r="J72" s="43">
        <v>189.14</v>
      </c>
      <c r="K72" s="44">
        <v>187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180</v>
      </c>
      <c r="G73" s="43">
        <v>19.3</v>
      </c>
      <c r="H73" s="43">
        <v>6.67</v>
      </c>
      <c r="I73" s="43">
        <v>15.72</v>
      </c>
      <c r="J73" s="43">
        <v>278.60000000000002</v>
      </c>
      <c r="K73" s="44">
        <v>436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0.02</v>
      </c>
      <c r="H75" s="43">
        <v>0</v>
      </c>
      <c r="I75" s="43">
        <v>14</v>
      </c>
      <c r="J75" s="43">
        <v>28</v>
      </c>
      <c r="K75" s="44">
        <v>943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2.78</v>
      </c>
      <c r="H76" s="43">
        <v>0.97</v>
      </c>
      <c r="I76" s="43">
        <v>19.170000000000002</v>
      </c>
      <c r="J76" s="43">
        <v>96.56</v>
      </c>
      <c r="K76" s="44">
        <v>453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31.78</v>
      </c>
      <c r="H80" s="19">
        <f t="shared" ref="H80" si="35">SUM(H71:H79)</f>
        <v>16.919999999999998</v>
      </c>
      <c r="I80" s="19">
        <f t="shared" ref="I80" si="36">SUM(I71:I79)</f>
        <v>70.13</v>
      </c>
      <c r="J80" s="19">
        <f t="shared" ref="J80:L80" si="37">SUM(J71:J79)</f>
        <v>670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47.870000000000005</v>
      </c>
      <c r="H81" s="32">
        <f t="shared" ref="H81" si="39">H70+H80</f>
        <v>38.409999999999997</v>
      </c>
      <c r="I81" s="32">
        <f t="shared" ref="I81" si="40">I70+I80</f>
        <v>123.88</v>
      </c>
      <c r="J81" s="32">
        <f t="shared" ref="J81:L81" si="41">J70+J80</f>
        <v>1116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58</v>
      </c>
      <c r="F82" s="43">
        <v>150</v>
      </c>
      <c r="G82" s="43">
        <v>7.46</v>
      </c>
      <c r="H82" s="43">
        <v>5.61</v>
      </c>
      <c r="I82" s="43">
        <v>35.840000000000003</v>
      </c>
      <c r="J82" s="43">
        <v>230.45</v>
      </c>
      <c r="K82" s="44">
        <v>679</v>
      </c>
      <c r="L82" s="40"/>
    </row>
    <row r="83" spans="1:12" ht="15" x14ac:dyDescent="0.25">
      <c r="A83" s="23"/>
      <c r="B83" s="15"/>
      <c r="C83" s="11"/>
      <c r="D83" s="6" t="s">
        <v>64</v>
      </c>
      <c r="E83" s="39" t="s">
        <v>51</v>
      </c>
      <c r="F83" s="40">
        <v>110</v>
      </c>
      <c r="G83" s="40">
        <v>19.72</v>
      </c>
      <c r="H83" s="40">
        <v>17.89</v>
      </c>
      <c r="I83" s="40">
        <v>4.76</v>
      </c>
      <c r="J83" s="40">
        <v>101.94</v>
      </c>
      <c r="K83" s="41">
        <v>591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0.02</v>
      </c>
      <c r="H84" s="43">
        <v>0</v>
      </c>
      <c r="I84" s="43">
        <v>14</v>
      </c>
      <c r="J84" s="43">
        <v>28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2.78</v>
      </c>
      <c r="H85" s="43">
        <v>0.97</v>
      </c>
      <c r="I85" s="43">
        <v>19.170000000000002</v>
      </c>
      <c r="J85" s="43">
        <v>85.61</v>
      </c>
      <c r="K85" s="44">
        <v>453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29.98</v>
      </c>
      <c r="H89" s="19">
        <f t="shared" ref="H89" si="43">SUM(H82:H88)</f>
        <v>24.47</v>
      </c>
      <c r="I89" s="19">
        <f t="shared" ref="I89" si="44">SUM(I82:I88)</f>
        <v>73.77000000000001</v>
      </c>
      <c r="J89" s="19">
        <f t="shared" ref="J89:L89" si="45">SUM(J82:J88)</f>
        <v>446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7.23</v>
      </c>
      <c r="H91" s="43">
        <v>8.41</v>
      </c>
      <c r="I91" s="43">
        <v>125.25</v>
      </c>
      <c r="J91" s="43">
        <v>198.2</v>
      </c>
      <c r="K91" s="44">
        <v>170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180</v>
      </c>
      <c r="G93" s="43">
        <v>9.67</v>
      </c>
      <c r="H93" s="43">
        <v>10.19</v>
      </c>
      <c r="I93" s="43">
        <v>41.36</v>
      </c>
      <c r="J93" s="43">
        <v>269.54000000000002</v>
      </c>
      <c r="K93" s="44">
        <v>421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0.02</v>
      </c>
      <c r="H94" s="43">
        <v>0</v>
      </c>
      <c r="I94" s="43">
        <v>14</v>
      </c>
      <c r="J94" s="43">
        <v>28</v>
      </c>
      <c r="K94" s="44">
        <v>943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2.78</v>
      </c>
      <c r="H95" s="43">
        <v>0.97</v>
      </c>
      <c r="I95" s="43">
        <v>19.170000000000002</v>
      </c>
      <c r="J95" s="43">
        <v>96.56</v>
      </c>
      <c r="K95" s="44">
        <v>453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22.25</v>
      </c>
      <c r="H99" s="19">
        <f t="shared" ref="H99" si="47">SUM(H90:H98)</f>
        <v>20.56</v>
      </c>
      <c r="I99" s="19">
        <f t="shared" ref="I99" si="48">SUM(I90:I98)</f>
        <v>212.53000000000003</v>
      </c>
      <c r="J99" s="19">
        <f t="shared" ref="J99:L99" si="49">SUM(J90:J98)</f>
        <v>670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52.230000000000004</v>
      </c>
      <c r="H100" s="32">
        <f t="shared" ref="H100" si="51">H89+H99</f>
        <v>45.03</v>
      </c>
      <c r="I100" s="32">
        <f t="shared" ref="I100" si="52">I89+I99</f>
        <v>286.30000000000007</v>
      </c>
      <c r="J100" s="32">
        <f t="shared" ref="J100:L100" si="53">J89+J99</f>
        <v>1116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160</v>
      </c>
      <c r="G101" s="40">
        <v>10.44</v>
      </c>
      <c r="H101" s="40">
        <v>11.11</v>
      </c>
      <c r="I101" s="40">
        <v>41.3</v>
      </c>
      <c r="J101" s="40">
        <v>274.44</v>
      </c>
      <c r="K101" s="41">
        <v>177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0.02</v>
      </c>
      <c r="H103" s="43">
        <v>0</v>
      </c>
      <c r="I103" s="43">
        <v>14</v>
      </c>
      <c r="J103" s="43">
        <v>28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2.78</v>
      </c>
      <c r="H104" s="43">
        <v>0.97</v>
      </c>
      <c r="I104" s="43">
        <v>19.170000000000002</v>
      </c>
      <c r="J104" s="43">
        <v>96.56</v>
      </c>
      <c r="K104" s="44">
        <v>453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1.5</v>
      </c>
      <c r="H105" s="43">
        <v>0.6</v>
      </c>
      <c r="I105" s="43">
        <v>24.5</v>
      </c>
      <c r="J105" s="43">
        <v>47</v>
      </c>
      <c r="K105" s="44" t="s">
        <v>46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14.739999999999998</v>
      </c>
      <c r="H108" s="19">
        <f t="shared" si="54"/>
        <v>12.68</v>
      </c>
      <c r="I108" s="19">
        <f t="shared" si="54"/>
        <v>98.97</v>
      </c>
      <c r="J108" s="19">
        <f t="shared" si="54"/>
        <v>446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10.77</v>
      </c>
      <c r="H110" s="43">
        <v>8.7100000000000009</v>
      </c>
      <c r="I110" s="43">
        <v>16.329999999999998</v>
      </c>
      <c r="J110" s="43">
        <v>220.6</v>
      </c>
      <c r="K110" s="44">
        <v>206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100</v>
      </c>
      <c r="G111" s="43">
        <v>17.43</v>
      </c>
      <c r="H111" s="43">
        <v>11.64</v>
      </c>
      <c r="I111" s="43">
        <v>7.1</v>
      </c>
      <c r="J111" s="43">
        <v>175.25</v>
      </c>
      <c r="K111" s="44">
        <v>690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688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0.02</v>
      </c>
      <c r="H113" s="43">
        <v>0</v>
      </c>
      <c r="I113" s="43">
        <v>14</v>
      </c>
      <c r="J113" s="43">
        <v>28</v>
      </c>
      <c r="K113" s="44">
        <v>943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36.29</v>
      </c>
      <c r="H118" s="19">
        <f t="shared" si="56"/>
        <v>25.86</v>
      </c>
      <c r="I118" s="19">
        <f t="shared" si="56"/>
        <v>76.63</v>
      </c>
      <c r="J118" s="19">
        <f t="shared" si="56"/>
        <v>670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1230</v>
      </c>
      <c r="G119" s="32">
        <f t="shared" ref="G119" si="58">G108+G118</f>
        <v>51.03</v>
      </c>
      <c r="H119" s="32">
        <f t="shared" ref="H119" si="59">H108+H118</f>
        <v>38.54</v>
      </c>
      <c r="I119" s="32">
        <f t="shared" ref="I119" si="60">I108+I118</f>
        <v>175.6</v>
      </c>
      <c r="J119" s="32">
        <f t="shared" ref="J119:L119" si="61">J108+J118</f>
        <v>1116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54</v>
      </c>
      <c r="F120" s="43">
        <v>220</v>
      </c>
      <c r="G120" s="43">
        <v>9.0500000000000007</v>
      </c>
      <c r="H120" s="43">
        <v>15.8</v>
      </c>
      <c r="I120" s="43">
        <v>55.77</v>
      </c>
      <c r="J120" s="43">
        <v>371</v>
      </c>
      <c r="K120" s="44">
        <v>449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0.02</v>
      </c>
      <c r="H122" s="43">
        <v>0</v>
      </c>
      <c r="I122" s="43">
        <v>14</v>
      </c>
      <c r="J122" s="43">
        <v>28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1.5</v>
      </c>
      <c r="H124" s="43">
        <v>0.6</v>
      </c>
      <c r="I124" s="43">
        <v>24.5</v>
      </c>
      <c r="J124" s="43">
        <v>47</v>
      </c>
      <c r="K124" s="44" t="s">
        <v>46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10.57</v>
      </c>
      <c r="H127" s="19">
        <f t="shared" si="62"/>
        <v>16.400000000000002</v>
      </c>
      <c r="I127" s="19">
        <f t="shared" si="62"/>
        <v>94.27000000000001</v>
      </c>
      <c r="J127" s="19">
        <f t="shared" si="62"/>
        <v>446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250</v>
      </c>
      <c r="G129" s="43">
        <v>7.19</v>
      </c>
      <c r="H129" s="43">
        <v>6.51</v>
      </c>
      <c r="I129" s="43">
        <v>23.55</v>
      </c>
      <c r="J129" s="43">
        <v>191.5</v>
      </c>
      <c r="K129" s="44">
        <v>93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43">
        <v>90</v>
      </c>
      <c r="G130" s="43">
        <v>9.6999999999999993</v>
      </c>
      <c r="H130" s="43">
        <v>13.92</v>
      </c>
      <c r="I130" s="43">
        <v>7.89</v>
      </c>
      <c r="J130" s="43">
        <v>196.69</v>
      </c>
      <c r="K130" s="44">
        <v>307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3.06</v>
      </c>
      <c r="H131" s="43">
        <v>4.8</v>
      </c>
      <c r="I131" s="43">
        <v>20.45</v>
      </c>
      <c r="J131" s="43">
        <v>157.25</v>
      </c>
      <c r="K131" s="44">
        <v>694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0.02</v>
      </c>
      <c r="H132" s="43">
        <v>0</v>
      </c>
      <c r="I132" s="43">
        <v>14</v>
      </c>
      <c r="J132" s="43">
        <v>28</v>
      </c>
      <c r="K132" s="44">
        <v>943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2.78</v>
      </c>
      <c r="H133" s="43">
        <v>0.97</v>
      </c>
      <c r="I133" s="43">
        <v>19.170000000000002</v>
      </c>
      <c r="J133" s="43">
        <v>96.56</v>
      </c>
      <c r="K133" s="44">
        <v>453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22.75</v>
      </c>
      <c r="H137" s="19">
        <f t="shared" si="64"/>
        <v>26.2</v>
      </c>
      <c r="I137" s="19">
        <f t="shared" si="64"/>
        <v>85.06</v>
      </c>
      <c r="J137" s="19">
        <f t="shared" si="64"/>
        <v>670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" si="66">G127+G137</f>
        <v>33.32</v>
      </c>
      <c r="H138" s="32">
        <f t="shared" ref="H138" si="67">H127+H137</f>
        <v>42.6</v>
      </c>
      <c r="I138" s="32">
        <f t="shared" ref="I138" si="68">I127+I137</f>
        <v>179.33</v>
      </c>
      <c r="J138" s="32">
        <f t="shared" ref="J138:L138" si="69">J127+J137</f>
        <v>1116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63</v>
      </c>
      <c r="F139" s="43">
        <v>180</v>
      </c>
      <c r="G139" s="43">
        <v>19.3</v>
      </c>
      <c r="H139" s="43">
        <v>6.67</v>
      </c>
      <c r="I139" s="43">
        <v>15.72</v>
      </c>
      <c r="J139" s="43">
        <v>278.60000000000002</v>
      </c>
      <c r="K139" s="44">
        <v>436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0.02</v>
      </c>
      <c r="H141" s="43">
        <v>0</v>
      </c>
      <c r="I141" s="43">
        <v>14</v>
      </c>
      <c r="J141" s="43">
        <v>28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2.78</v>
      </c>
      <c r="H142" s="43">
        <v>0.97</v>
      </c>
      <c r="I142" s="43">
        <v>19.170000000000002</v>
      </c>
      <c r="J142" s="43">
        <v>92.4</v>
      </c>
      <c r="K142" s="44">
        <v>453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1.5</v>
      </c>
      <c r="H143" s="43">
        <v>0.6</v>
      </c>
      <c r="I143" s="43">
        <v>24.5</v>
      </c>
      <c r="J143" s="43">
        <v>47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23.6</v>
      </c>
      <c r="H146" s="19">
        <f t="shared" si="70"/>
        <v>8.24</v>
      </c>
      <c r="I146" s="19">
        <f t="shared" si="70"/>
        <v>73.39</v>
      </c>
      <c r="J146" s="19">
        <f t="shared" si="70"/>
        <v>446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8.61</v>
      </c>
      <c r="H148" s="43">
        <v>8.4</v>
      </c>
      <c r="I148" s="43">
        <v>14.34</v>
      </c>
      <c r="J148" s="43">
        <v>187.25</v>
      </c>
      <c r="K148" s="44">
        <v>87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17.649999999999999</v>
      </c>
      <c r="H149" s="43">
        <v>14.58</v>
      </c>
      <c r="I149" s="43">
        <v>4.7</v>
      </c>
      <c r="J149" s="43">
        <v>208.6</v>
      </c>
      <c r="K149" s="44">
        <v>301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688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0.02</v>
      </c>
      <c r="H151" s="43">
        <v>0</v>
      </c>
      <c r="I151" s="43">
        <v>14</v>
      </c>
      <c r="J151" s="43">
        <v>28</v>
      </c>
      <c r="K151" s="44">
        <v>943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34.349999999999994</v>
      </c>
      <c r="H156" s="19">
        <f t="shared" si="72"/>
        <v>28.49</v>
      </c>
      <c r="I156" s="19">
        <f t="shared" si="72"/>
        <v>72.239999999999995</v>
      </c>
      <c r="J156" s="19">
        <f t="shared" si="72"/>
        <v>670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1235</v>
      </c>
      <c r="G157" s="32">
        <f t="shared" ref="G157" si="74">G146+G156</f>
        <v>57.949999999999996</v>
      </c>
      <c r="H157" s="32">
        <f t="shared" ref="H157" si="75">H146+H156</f>
        <v>36.729999999999997</v>
      </c>
      <c r="I157" s="32">
        <f t="shared" ref="I157" si="76">I146+I156</f>
        <v>145.63</v>
      </c>
      <c r="J157" s="32">
        <f t="shared" ref="J157:L157" si="77">J146+J156</f>
        <v>1116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180</v>
      </c>
      <c r="G158" s="40">
        <v>30.93</v>
      </c>
      <c r="H158" s="40">
        <v>22.89</v>
      </c>
      <c r="I158" s="40">
        <v>36</v>
      </c>
      <c r="J158" s="40">
        <v>323</v>
      </c>
      <c r="K158" s="41">
        <v>469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0.02</v>
      </c>
      <c r="H160" s="43">
        <v>0</v>
      </c>
      <c r="I160" s="43">
        <v>14</v>
      </c>
      <c r="J160" s="43">
        <v>28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120</v>
      </c>
      <c r="G162" s="43">
        <v>0.38</v>
      </c>
      <c r="H162" s="43">
        <v>0.6</v>
      </c>
      <c r="I162" s="43">
        <v>15.6</v>
      </c>
      <c r="J162" s="43">
        <v>95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31.33</v>
      </c>
      <c r="H165" s="19">
        <f t="shared" si="78"/>
        <v>23.490000000000002</v>
      </c>
      <c r="I165" s="19">
        <f t="shared" si="78"/>
        <v>65.599999999999994</v>
      </c>
      <c r="J165" s="19">
        <f t="shared" si="78"/>
        <v>446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7.62</v>
      </c>
      <c r="H167" s="43">
        <v>6.32</v>
      </c>
      <c r="I167" s="43">
        <v>21.15</v>
      </c>
      <c r="J167" s="43">
        <v>172.41</v>
      </c>
      <c r="K167" s="44">
        <v>200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60</v>
      </c>
      <c r="F168" s="43">
        <v>90</v>
      </c>
      <c r="G168" s="43">
        <v>9.6999999999999993</v>
      </c>
      <c r="H168" s="43">
        <v>13.92</v>
      </c>
      <c r="I168" s="43">
        <v>7.89</v>
      </c>
      <c r="J168" s="43">
        <v>196.69</v>
      </c>
      <c r="K168" s="44">
        <v>307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2.78</v>
      </c>
      <c r="H169" s="43">
        <v>6.48</v>
      </c>
      <c r="I169" s="43">
        <v>34.520000000000003</v>
      </c>
      <c r="J169" s="43">
        <v>195.2</v>
      </c>
      <c r="K169" s="44">
        <v>336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0.02</v>
      </c>
      <c r="H170" s="43">
        <v>0</v>
      </c>
      <c r="I170" s="43">
        <v>14</v>
      </c>
      <c r="J170" s="43">
        <v>28</v>
      </c>
      <c r="K170" s="44">
        <v>943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22.67</v>
      </c>
      <c r="H175" s="19">
        <f t="shared" si="80"/>
        <v>27.71</v>
      </c>
      <c r="I175" s="19">
        <f t="shared" si="80"/>
        <v>90.31</v>
      </c>
      <c r="J175" s="19">
        <f t="shared" si="80"/>
        <v>670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54</v>
      </c>
      <c r="H176" s="32">
        <f t="shared" ref="H176" si="83">H165+H175</f>
        <v>51.2</v>
      </c>
      <c r="I176" s="32">
        <f t="shared" ref="I176" si="84">I165+I175</f>
        <v>155.91</v>
      </c>
      <c r="J176" s="32">
        <f t="shared" ref="J176:L176" si="85">J165+J175</f>
        <v>1116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52</v>
      </c>
      <c r="F177" s="43">
        <v>150</v>
      </c>
      <c r="G177" s="43">
        <v>6.6</v>
      </c>
      <c r="H177" s="43">
        <v>5.72</v>
      </c>
      <c r="I177" s="43">
        <v>37.880000000000003</v>
      </c>
      <c r="J177" s="43">
        <v>145.6</v>
      </c>
      <c r="K177" s="44">
        <v>679</v>
      </c>
      <c r="L177" s="40"/>
    </row>
    <row r="178" spans="1:12" ht="15" x14ac:dyDescent="0.25">
      <c r="A178" s="23"/>
      <c r="B178" s="15"/>
      <c r="C178" s="11"/>
      <c r="D178" s="6" t="s">
        <v>64</v>
      </c>
      <c r="E178" s="42" t="s">
        <v>57</v>
      </c>
      <c r="F178" s="43">
        <v>110</v>
      </c>
      <c r="G178" s="43">
        <v>8.8699999999999992</v>
      </c>
      <c r="H178" s="43">
        <v>9.83</v>
      </c>
      <c r="I178" s="43">
        <v>11.71</v>
      </c>
      <c r="J178" s="43">
        <v>175.9</v>
      </c>
      <c r="K178" s="44">
        <v>286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0.02</v>
      </c>
      <c r="H179" s="43">
        <v>0</v>
      </c>
      <c r="I179" s="43">
        <v>14</v>
      </c>
      <c r="J179" s="43">
        <v>28</v>
      </c>
      <c r="K179" s="44">
        <v>943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2.78</v>
      </c>
      <c r="H180" s="43">
        <v>0.97</v>
      </c>
      <c r="I180" s="43">
        <v>19.170000000000002</v>
      </c>
      <c r="J180" s="43">
        <v>96.5</v>
      </c>
      <c r="K180" s="44">
        <v>453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18.27</v>
      </c>
      <c r="H184" s="19">
        <f t="shared" si="86"/>
        <v>16.52</v>
      </c>
      <c r="I184" s="19">
        <f t="shared" si="86"/>
        <v>82.76</v>
      </c>
      <c r="J184" s="19">
        <f t="shared" si="86"/>
        <v>446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7.23</v>
      </c>
      <c r="H186" s="43">
        <v>8.41</v>
      </c>
      <c r="I186" s="43">
        <v>125.25</v>
      </c>
      <c r="J186" s="43">
        <v>198.2</v>
      </c>
      <c r="K186" s="44">
        <v>170</v>
      </c>
      <c r="L186" s="43"/>
    </row>
    <row r="187" spans="1:12" ht="15" x14ac:dyDescent="0.25">
      <c r="A187" s="23"/>
      <c r="B187" s="15"/>
      <c r="C187" s="11"/>
      <c r="D187" s="7" t="s">
        <v>28</v>
      </c>
      <c r="E187" s="39" t="s">
        <v>51</v>
      </c>
      <c r="F187" s="40">
        <v>110</v>
      </c>
      <c r="G187" s="40">
        <v>19.72</v>
      </c>
      <c r="H187" s="40">
        <v>17.89</v>
      </c>
      <c r="I187" s="40">
        <v>4.76</v>
      </c>
      <c r="J187" s="40">
        <v>197.65</v>
      </c>
      <c r="K187" s="41">
        <v>591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688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0.02</v>
      </c>
      <c r="H189" s="43">
        <v>0</v>
      </c>
      <c r="I189" s="43">
        <v>14</v>
      </c>
      <c r="J189" s="43">
        <v>28</v>
      </c>
      <c r="K189" s="44">
        <v>943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35.04</v>
      </c>
      <c r="H194" s="19">
        <f t="shared" si="88"/>
        <v>31.81</v>
      </c>
      <c r="I194" s="19">
        <f t="shared" si="88"/>
        <v>183.20999999999998</v>
      </c>
      <c r="J194" s="19">
        <f t="shared" si="88"/>
        <v>670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53.31</v>
      </c>
      <c r="H195" s="32">
        <f t="shared" ref="H195" si="91">H184+H194</f>
        <v>48.33</v>
      </c>
      <c r="I195" s="32">
        <f t="shared" ref="I195" si="92">I184+I194</f>
        <v>265.96999999999997</v>
      </c>
      <c r="J195" s="32">
        <f t="shared" ref="J195:L195" si="93">J184+J194</f>
        <v>1116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50.744999999999997</v>
      </c>
      <c r="H196" s="34">
        <f t="shared" si="94"/>
        <v>42.564999999999998</v>
      </c>
      <c r="I196" s="34">
        <f t="shared" si="94"/>
        <v>184.53100000000001</v>
      </c>
      <c r="J196" s="34">
        <f t="shared" si="94"/>
        <v>1116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ГорячеваЕИ</cp:lastModifiedBy>
  <dcterms:created xsi:type="dcterms:W3CDTF">2022-05-16T14:23:56Z</dcterms:created>
  <dcterms:modified xsi:type="dcterms:W3CDTF">2023-10-13T10:59:20Z</dcterms:modified>
</cp:coreProperties>
</file>